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Kopecká\21_SŽT_Enterprise architektura\07 EZAK (změna)\EZAK_změna_27.2.2024\"/>
    </mc:Choice>
  </mc:AlternateContent>
  <xr:revisionPtr revIDLastSave="0" documentId="13_ncr:1_{E5DD390D-BF6E-45FC-9B25-D5C72BB5575A}" xr6:coauthVersionLast="47" xr6:coauthVersionMax="47" xr10:uidLastSave="{00000000-0000-0000-0000-000000000000}"/>
  <bookViews>
    <workbookView xWindow="-120" yWindow="-120" windowWidth="29040" windowHeight="15840" xr2:uid="{F6FC4473-F27E-4D47-AEFE-79CDD11AEAE3}"/>
  </bookViews>
  <sheets>
    <sheet name="List1" sheetId="1" r:id="rId1"/>
  </sheets>
  <definedNames>
    <definedName name="_xlnm.Print_Area" localSheetId="0">List1!$A$1:$I$16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F5" i="1"/>
  <c r="F6" i="1"/>
  <c r="F7" i="1"/>
  <c r="F8" i="1"/>
  <c r="G8" i="1" s="1"/>
  <c r="F9" i="1"/>
  <c r="G9" i="1" s="1"/>
  <c r="F10" i="1"/>
  <c r="G10" i="1" s="1"/>
  <c r="F11" i="1"/>
  <c r="G11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F3" i="1"/>
  <c r="D3" i="1"/>
  <c r="E3" i="1" s="1"/>
  <c r="B12" i="1" l="1"/>
  <c r="H4" i="1"/>
  <c r="G7" i="1"/>
  <c r="H7" i="1" s="1"/>
  <c r="G6" i="1"/>
  <c r="H6" i="1" s="1"/>
  <c r="H8" i="1"/>
  <c r="G5" i="1"/>
  <c r="H5" i="1" s="1"/>
  <c r="H11" i="1"/>
  <c r="H9" i="1"/>
  <c r="H10" i="1"/>
  <c r="G3" i="1"/>
  <c r="H3" i="1" s="1"/>
  <c r="G12" i="1" l="1"/>
  <c r="H12" i="1" s="1"/>
</calcChain>
</file>

<file path=xl/sharedStrings.xml><?xml version="1.0" encoding="utf-8"?>
<sst xmlns="http://schemas.openxmlformats.org/spreadsheetml/2006/main" count="21" uniqueCount="21">
  <si>
    <t>Název pozice</t>
  </si>
  <si>
    <t>ICT konzultant</t>
  </si>
  <si>
    <t>Konzultant ICT strategie</t>
  </si>
  <si>
    <t>ICT specialista - systémový analytik</t>
  </si>
  <si>
    <t>Enterprise architekt</t>
  </si>
  <si>
    <t>Solution architekt</t>
  </si>
  <si>
    <t>Vývojář .NET - senior</t>
  </si>
  <si>
    <t>Specialista infrastruktury</t>
  </si>
  <si>
    <t>Vývojář .NET - junior*</t>
  </si>
  <si>
    <t>* Jednotková cena na pozici Vývojář .NET - junior musí být nižší než nabídnutá cena na pozici Vývojář .NET - senior</t>
  </si>
  <si>
    <t>Předpokládaný počet MD**</t>
  </si>
  <si>
    <t>** 1 MD (1 člověkoden) tj. 8 hod. poskytování služeb</t>
  </si>
  <si>
    <t>Příloha č. 5 Zadávací dokumentace</t>
  </si>
  <si>
    <t>Celková cena za celý nabídkový koš jednotlivých rolí a předpokládaného počtu MD**</t>
  </si>
  <si>
    <t xml:space="preserve">Cena v Kč za předpokládaný počet MD bez DPH </t>
  </si>
  <si>
    <t xml:space="preserve">Cena v Kč za předpokládaný počet MD s DPH </t>
  </si>
  <si>
    <t>Senior ICT expert 1 a Senior ICT expert 2</t>
  </si>
  <si>
    <t xml:space="preserve">Výše DPH </t>
  </si>
  <si>
    <t xml:space="preserve">Cena za 1 MD v Kč s DPH </t>
  </si>
  <si>
    <t>Výše DPH</t>
  </si>
  <si>
    <t xml:space="preserve">Cena v Kč za 1 MD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</si>
</sst>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157FD-E699-4D06-BE93-2DF91C8F5FC4}">
  <sheetPr>
    <pageSetUpPr fitToPage="1"/>
  </sheetPr>
  <dimension ref="A1:H15"/>
  <sheetViews>
    <sheetView tabSelected="1" workbookViewId="0">
      <selection activeCell="L11" sqref="L11"/>
    </sheetView>
  </sheetViews>
  <sheetFormatPr defaultRowHeight="12.75" x14ac:dyDescent="0.2"/>
  <cols>
    <col min="1" max="1" width="19.5" customWidth="1"/>
    <col min="2" max="2" width="15.625" customWidth="1"/>
    <col min="3" max="3" width="15.375" customWidth="1"/>
    <col min="4" max="4" width="10.875" customWidth="1"/>
    <col min="5" max="5" width="14.5" customWidth="1"/>
    <col min="6" max="6" width="24" customWidth="1"/>
    <col min="7" max="7" width="10" customWidth="1"/>
    <col min="8" max="8" width="20.25" customWidth="1"/>
  </cols>
  <sheetData>
    <row r="1" spans="1:8" ht="25.5" customHeight="1" x14ac:dyDescent="0.2">
      <c r="A1" s="13" t="s">
        <v>12</v>
      </c>
    </row>
    <row r="2" spans="1:8" s="1" customFormat="1" ht="33.75" x14ac:dyDescent="0.2">
      <c r="A2" s="2" t="s">
        <v>0</v>
      </c>
      <c r="B2" s="2" t="s">
        <v>10</v>
      </c>
      <c r="C2" s="2" t="s">
        <v>20</v>
      </c>
      <c r="D2" s="2" t="s">
        <v>19</v>
      </c>
      <c r="E2" s="2" t="s">
        <v>18</v>
      </c>
      <c r="F2" s="2" t="s">
        <v>14</v>
      </c>
      <c r="G2" s="2" t="s">
        <v>17</v>
      </c>
      <c r="H2" s="2" t="s">
        <v>15</v>
      </c>
    </row>
    <row r="3" spans="1:8" ht="23.25" customHeight="1" x14ac:dyDescent="0.2">
      <c r="A3" s="12" t="s">
        <v>1</v>
      </c>
      <c r="B3" s="3">
        <v>50</v>
      </c>
      <c r="C3" s="4"/>
      <c r="D3" s="5">
        <f>C3*0.21</f>
        <v>0</v>
      </c>
      <c r="E3" s="5">
        <f>C3+D3</f>
        <v>0</v>
      </c>
      <c r="F3" s="5">
        <f>C3*B3</f>
        <v>0</v>
      </c>
      <c r="G3" s="5">
        <f>F3*0.21</f>
        <v>0</v>
      </c>
      <c r="H3" s="5">
        <f>F3+G3</f>
        <v>0</v>
      </c>
    </row>
    <row r="4" spans="1:8" ht="23.25" customHeight="1" x14ac:dyDescent="0.2">
      <c r="A4" s="12" t="s">
        <v>2</v>
      </c>
      <c r="B4" s="3">
        <v>75</v>
      </c>
      <c r="C4" s="4"/>
      <c r="D4" s="5">
        <f t="shared" ref="D4:D11" si="0">C4*0.21</f>
        <v>0</v>
      </c>
      <c r="E4" s="5">
        <f t="shared" ref="E4:E11" si="1">C4+D4</f>
        <v>0</v>
      </c>
      <c r="F4" s="5">
        <f>C4*B4</f>
        <v>0</v>
      </c>
      <c r="G4" s="5">
        <f t="shared" ref="G4:G11" si="2">F4*0.21</f>
        <v>0</v>
      </c>
      <c r="H4" s="5">
        <f t="shared" ref="H4:H11" si="3">F4+G4</f>
        <v>0</v>
      </c>
    </row>
    <row r="5" spans="1:8" ht="23.25" customHeight="1" x14ac:dyDescent="0.2">
      <c r="A5" s="12" t="s">
        <v>16</v>
      </c>
      <c r="B5" s="3">
        <v>450</v>
      </c>
      <c r="C5" s="4"/>
      <c r="D5" s="5">
        <f t="shared" si="0"/>
        <v>0</v>
      </c>
      <c r="E5" s="5">
        <f t="shared" si="1"/>
        <v>0</v>
      </c>
      <c r="F5" s="5">
        <f>C5*B5</f>
        <v>0</v>
      </c>
      <c r="G5" s="5">
        <f t="shared" si="2"/>
        <v>0</v>
      </c>
      <c r="H5" s="5">
        <f t="shared" si="3"/>
        <v>0</v>
      </c>
    </row>
    <row r="6" spans="1:8" ht="23.25" customHeight="1" x14ac:dyDescent="0.2">
      <c r="A6" s="12" t="s">
        <v>3</v>
      </c>
      <c r="B6" s="3">
        <v>100</v>
      </c>
      <c r="C6" s="4"/>
      <c r="D6" s="5">
        <f t="shared" si="0"/>
        <v>0</v>
      </c>
      <c r="E6" s="5">
        <f t="shared" si="1"/>
        <v>0</v>
      </c>
      <c r="F6" s="5">
        <f>C6*B6</f>
        <v>0</v>
      </c>
      <c r="G6" s="5">
        <f t="shared" si="2"/>
        <v>0</v>
      </c>
      <c r="H6" s="5">
        <f t="shared" si="3"/>
        <v>0</v>
      </c>
    </row>
    <row r="7" spans="1:8" ht="23.25" customHeight="1" x14ac:dyDescent="0.2">
      <c r="A7" s="12" t="s">
        <v>4</v>
      </c>
      <c r="B7" s="3">
        <v>200</v>
      </c>
      <c r="C7" s="4"/>
      <c r="D7" s="5">
        <f t="shared" si="0"/>
        <v>0</v>
      </c>
      <c r="E7" s="5">
        <f t="shared" si="1"/>
        <v>0</v>
      </c>
      <c r="F7" s="5">
        <f>C7*B7</f>
        <v>0</v>
      </c>
      <c r="G7" s="5">
        <f t="shared" si="2"/>
        <v>0</v>
      </c>
      <c r="H7" s="5">
        <f t="shared" si="3"/>
        <v>0</v>
      </c>
    </row>
    <row r="8" spans="1:8" ht="23.25" customHeight="1" x14ac:dyDescent="0.2">
      <c r="A8" s="12" t="s">
        <v>5</v>
      </c>
      <c r="B8" s="3">
        <v>300</v>
      </c>
      <c r="C8" s="4"/>
      <c r="D8" s="5">
        <f t="shared" si="0"/>
        <v>0</v>
      </c>
      <c r="E8" s="5">
        <f t="shared" si="1"/>
        <v>0</v>
      </c>
      <c r="F8" s="5">
        <f>C8*B8</f>
        <v>0</v>
      </c>
      <c r="G8" s="5">
        <f t="shared" si="2"/>
        <v>0</v>
      </c>
      <c r="H8" s="5">
        <f t="shared" si="3"/>
        <v>0</v>
      </c>
    </row>
    <row r="9" spans="1:8" ht="23.25" customHeight="1" x14ac:dyDescent="0.2">
      <c r="A9" s="12" t="s">
        <v>8</v>
      </c>
      <c r="B9" s="3">
        <v>100</v>
      </c>
      <c r="C9" s="4"/>
      <c r="D9" s="5">
        <f t="shared" si="0"/>
        <v>0</v>
      </c>
      <c r="E9" s="5">
        <f t="shared" si="1"/>
        <v>0</v>
      </c>
      <c r="F9" s="5">
        <f>C9*B9</f>
        <v>0</v>
      </c>
      <c r="G9" s="5">
        <f t="shared" si="2"/>
        <v>0</v>
      </c>
      <c r="H9" s="5">
        <f t="shared" si="3"/>
        <v>0</v>
      </c>
    </row>
    <row r="10" spans="1:8" ht="23.25" customHeight="1" x14ac:dyDescent="0.2">
      <c r="A10" s="12" t="s">
        <v>6</v>
      </c>
      <c r="B10" s="3">
        <v>50</v>
      </c>
      <c r="C10" s="4"/>
      <c r="D10" s="5">
        <f t="shared" si="0"/>
        <v>0</v>
      </c>
      <c r="E10" s="5">
        <f t="shared" si="1"/>
        <v>0</v>
      </c>
      <c r="F10" s="5">
        <f>C10*B10</f>
        <v>0</v>
      </c>
      <c r="G10" s="5">
        <f t="shared" si="2"/>
        <v>0</v>
      </c>
      <c r="H10" s="5">
        <f t="shared" si="3"/>
        <v>0</v>
      </c>
    </row>
    <row r="11" spans="1:8" ht="23.25" customHeight="1" thickBot="1" x14ac:dyDescent="0.25">
      <c r="A11" s="12" t="s">
        <v>7</v>
      </c>
      <c r="B11" s="6">
        <v>200</v>
      </c>
      <c r="C11" s="7"/>
      <c r="D11" s="8">
        <f t="shared" si="0"/>
        <v>0</v>
      </c>
      <c r="E11" s="8">
        <f t="shared" si="1"/>
        <v>0</v>
      </c>
      <c r="F11" s="8">
        <f>C11*B11</f>
        <v>0</v>
      </c>
      <c r="G11" s="5">
        <f t="shared" si="2"/>
        <v>0</v>
      </c>
      <c r="H11" s="5">
        <f t="shared" si="3"/>
        <v>0</v>
      </c>
    </row>
    <row r="12" spans="1:8" ht="66" customHeight="1" thickBot="1" x14ac:dyDescent="0.25">
      <c r="A12" s="9" t="s">
        <v>13</v>
      </c>
      <c r="B12" s="15">
        <f>SUM(F3:F11)</f>
        <v>0</v>
      </c>
      <c r="C12" s="16"/>
      <c r="D12" s="16"/>
      <c r="E12" s="16"/>
      <c r="F12" s="17"/>
      <c r="G12" s="10">
        <f>B12*0.21</f>
        <v>0</v>
      </c>
      <c r="H12" s="5">
        <f>B12+G12</f>
        <v>0</v>
      </c>
    </row>
    <row r="13" spans="1:8" x14ac:dyDescent="0.2">
      <c r="A13" s="11"/>
      <c r="B13" s="11"/>
      <c r="C13" s="11"/>
      <c r="D13" s="11"/>
      <c r="E13" s="11"/>
      <c r="F13" s="11"/>
      <c r="G13" s="11"/>
      <c r="H13" s="11"/>
    </row>
    <row r="14" spans="1:8" ht="21" customHeight="1" x14ac:dyDescent="0.2">
      <c r="A14" s="14" t="s">
        <v>9</v>
      </c>
      <c r="B14" s="14"/>
      <c r="C14" s="14"/>
      <c r="D14" s="14"/>
      <c r="E14" s="14"/>
      <c r="F14" s="14"/>
      <c r="G14" s="14"/>
      <c r="H14" s="14"/>
    </row>
    <row r="15" spans="1:8" x14ac:dyDescent="0.2">
      <c r="A15" s="11" t="s">
        <v>11</v>
      </c>
      <c r="B15" s="11"/>
      <c r="C15" s="11"/>
      <c r="D15" s="11"/>
      <c r="E15" s="11"/>
      <c r="F15" s="11"/>
      <c r="G15" s="11"/>
      <c r="H15" s="11"/>
    </row>
  </sheetData>
  <mergeCells count="2">
    <mergeCell ref="A14:H14"/>
    <mergeCell ref="B12:F12"/>
  </mergeCells>
  <pageMargins left="0.7" right="0.7" top="0.78740157499999996" bottom="0.78740157499999996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Kopecká Michaela, Bc.</dc:creator>
  <cp:lastModifiedBy>Kopecká Michaela, Bc.</cp:lastModifiedBy>
  <cp:lastPrinted>2024-02-06T10:57:56Z</cp:lastPrinted>
  <dcterms:created xsi:type="dcterms:W3CDTF">2024-01-29T12:21:50Z</dcterms:created>
  <dcterms:modified xsi:type="dcterms:W3CDTF">2024-02-27T12:46:13Z</dcterms:modified>
</cp:coreProperties>
</file>